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975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'Ark1'!$A$23:$D$51</definedName>
    <definedName name="Z_B993F9FC_BA21_44F3_B222_2FB2FCC40F9C_.wvu.Cols" localSheetId="0" hidden="1">'Ark1'!$C:$C</definedName>
    <definedName name="Z_B993F9FC_BA21_44F3_B222_2FB2FCC40F9C_.wvu.FilterData" localSheetId="0" hidden="1">'Ark1'!$A$23:$D$51</definedName>
  </definedNames>
  <calcPr fullCalcOnLoad="1"/>
</workbook>
</file>

<file path=xl/sharedStrings.xml><?xml version="1.0" encoding="utf-8"?>
<sst xmlns="http://schemas.openxmlformats.org/spreadsheetml/2006/main" count="40" uniqueCount="38">
  <si>
    <t>Beskrivelse av produkt</t>
  </si>
  <si>
    <t>Antall</t>
  </si>
  <si>
    <t>Beløp</t>
  </si>
  <si>
    <t>Totalt ferdig montert eks.mva</t>
  </si>
  <si>
    <t>Skapbil med 2 bakdører.   </t>
  </si>
  <si>
    <t>Sidehinder</t>
  </si>
  <si>
    <t xml:space="preserve"> </t>
  </si>
  <si>
    <t>Innvendige mål L= 3900mm B=2100mm H= 2080mm</t>
  </si>
  <si>
    <t>Peugeot Boxer 435 L3 2,2 HDI tolalvekt 3500kg</t>
  </si>
  <si>
    <t>Aluminiums felger</t>
  </si>
  <si>
    <t>Luftfjæring bak</t>
  </si>
  <si>
    <t>Cruise controll</t>
  </si>
  <si>
    <t>ESP</t>
  </si>
  <si>
    <t>Klimaanlegg</t>
  </si>
  <si>
    <t>Radio/CD</t>
  </si>
  <si>
    <t>Metallic lakk</t>
  </si>
  <si>
    <t>-------------------------------------------------------------------------------</t>
  </si>
  <si>
    <t>25mm sandswitchskap ral 9010 med elokserte aluminiumsprofiler</t>
  </si>
  <si>
    <t>Sidedør 900x1850 mm </t>
  </si>
  <si>
    <t>Skapbil med 750 kg bakløfter platform L= 1250mm 195kg</t>
  </si>
  <si>
    <t>Tillegg platform 1450mm 215 kg</t>
  </si>
  <si>
    <t>Tillegg platform L= 1450mm 215 kg</t>
  </si>
  <si>
    <t>Tillegg platform L= 1600mm 235 kg</t>
  </si>
  <si>
    <t>Spolier montert på tak lakkert i bilens farge</t>
  </si>
  <si>
    <t>Dhollandia DHLC 40 lift med tredelt underkjøringshinder og vinterolje</t>
  </si>
  <si>
    <t>Surreskinner, 24mm finergulv, dobbelsparkeplate i front og lys</t>
  </si>
  <si>
    <t>Tillegg for skap innvendig lengde 4450mm krever L4 chassis</t>
  </si>
  <si>
    <t>Gulv aluminium riskorn</t>
  </si>
  <si>
    <t xml:space="preserve">Ryggekamera </t>
  </si>
  <si>
    <t>+ moms</t>
  </si>
  <si>
    <t>-----------------------------------------------------------------</t>
  </si>
  <si>
    <t>Registrerings avgifter</t>
  </si>
  <si>
    <t>Total ferdig registrert</t>
  </si>
  <si>
    <t>Verktøy skap plast L=600mm H=400mm  D=350mm</t>
  </si>
  <si>
    <t>Markeringslys 6 stk på siden diode</t>
  </si>
  <si>
    <t>Markeringslys framme og bak på bil diode</t>
  </si>
  <si>
    <t>standard</t>
  </si>
  <si>
    <t>ved lift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</si>
</sst>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0"/>
      <color indexed="12"/>
      <name val="Arial"/>
      <family val="2"/>
    </font>
    <font>
      <sz val="9"/>
      <color indexed="10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1" xfId="16" applyNumberFormat="1" applyFont="1" applyFill="1" applyBorder="1" applyAlignment="1" applyProtection="1">
      <alignment/>
      <protection/>
    </xf>
    <xf numFmtId="1" fontId="1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3" borderId="0" xfId="0" applyFont="1" applyFill="1" applyAlignment="1">
      <alignment/>
    </xf>
    <xf numFmtId="0" fontId="7" fillId="4" borderId="3" xfId="0" applyFont="1" applyFill="1" applyBorder="1" applyAlignment="1">
      <alignment/>
    </xf>
    <xf numFmtId="0" fontId="7" fillId="4" borderId="3" xfId="0" applyFont="1" applyFill="1" applyBorder="1" applyAlignment="1" quotePrefix="1">
      <alignment/>
    </xf>
    <xf numFmtId="0" fontId="0" fillId="0" borderId="5" xfId="0" applyFill="1" applyBorder="1" applyAlignment="1">
      <alignment/>
    </xf>
    <xf numFmtId="0" fontId="0" fillId="5" borderId="5" xfId="0" applyFill="1" applyBorder="1" applyAlignment="1">
      <alignment/>
    </xf>
    <xf numFmtId="49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4" fillId="3" borderId="1" xfId="0" applyNumberFormat="1" applyFont="1" applyFill="1" applyBorder="1" applyAlignment="1">
      <alignment horizontal="center"/>
    </xf>
    <xf numFmtId="43" fontId="0" fillId="0" borderId="1" xfId="21" applyNumberFormat="1" applyBorder="1" applyAlignment="1" applyProtection="1">
      <alignment/>
      <protection/>
    </xf>
    <xf numFmtId="43" fontId="0" fillId="0" borderId="1" xfId="21" applyNumberFormat="1" applyBorder="1" applyAlignment="1">
      <alignment/>
    </xf>
    <xf numFmtId="43" fontId="0" fillId="5" borderId="5" xfId="21" applyNumberFormat="1" applyFill="1" applyBorder="1" applyAlignment="1">
      <alignment/>
    </xf>
    <xf numFmtId="43" fontId="0" fillId="6" borderId="0" xfId="0" applyNumberFormat="1" applyFill="1" applyAlignment="1">
      <alignment/>
    </xf>
    <xf numFmtId="0" fontId="0" fillId="0" borderId="1" xfId="0" applyBorder="1" applyAlignment="1" quotePrefix="1">
      <alignment/>
    </xf>
    <xf numFmtId="43" fontId="0" fillId="7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bergkarosseri.no/public.aspx?pageID=7555" TargetMode="External" /><Relationship Id="rId3" Type="http://schemas.openxmlformats.org/officeDocument/2006/relationships/hyperlink" Target="http://www.bergkarosseri.no/public.aspx?pageID=7555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mailto:einar@bergkarosserifabrikk.no#einar@bergkarosserifabrikk.no&#xA;&#xA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0</xdr:rowOff>
    </xdr:from>
    <xdr:ext cx="2247900" cy="1295400"/>
    <xdr:sp>
      <xdr:nvSpPr>
        <xdr:cNvPr id="1" name="TextBox 2"/>
        <xdr:cNvSpPr txBox="1">
          <a:spLocks noChangeArrowheads="1"/>
        </xdr:cNvSpPr>
      </xdr:nvSpPr>
      <xdr:spPr>
        <a:xfrm>
          <a:off x="57150" y="0"/>
          <a:ext cx="2247900" cy="1295400"/>
        </a:xfrm>
        <a:prstGeom prst="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Fyll inn kunde info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Kunde:
Adresse:
Tlf/Mobil:
E-post:
</a:t>
          </a:r>
        </a:p>
      </xdr:txBody>
    </xdr:sp>
    <xdr:clientData/>
  </xdr:oneCellAnchor>
  <xdr:oneCellAnchor>
    <xdr:from>
      <xdr:col>0</xdr:col>
      <xdr:colOff>2028825</xdr:colOff>
      <xdr:row>5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028825" y="88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1181100</xdr:colOff>
      <xdr:row>5</xdr:row>
      <xdr:rowOff>38100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1181100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9</xdr:row>
      <xdr:rowOff>114300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828675" y="15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</xdr:row>
      <xdr:rowOff>38100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209550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981075</xdr:colOff>
      <xdr:row>22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981075" y="356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590550</xdr:colOff>
      <xdr:row>1</xdr:row>
      <xdr:rowOff>123825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590550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2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723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2371725</xdr:colOff>
      <xdr:row>3</xdr:row>
      <xdr:rowOff>152400</xdr:rowOff>
    </xdr:from>
    <xdr:ext cx="76200" cy="200025"/>
    <xdr:sp>
      <xdr:nvSpPr>
        <xdr:cNvPr id="9" name="TextBox 11"/>
        <xdr:cNvSpPr txBox="1">
          <a:spLocks noChangeArrowheads="1"/>
        </xdr:cNvSpPr>
      </xdr:nvSpPr>
      <xdr:spPr>
        <a:xfrm>
          <a:off x="2371725" y="63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771525</xdr:colOff>
      <xdr:row>2</xdr:row>
      <xdr:rowOff>133350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77152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2</xdr:row>
      <xdr:rowOff>114300</xdr:rowOff>
    </xdr:from>
    <xdr:ext cx="76200" cy="200025"/>
    <xdr:sp>
      <xdr:nvSpPr>
        <xdr:cNvPr id="11" name="TextBox 13"/>
        <xdr:cNvSpPr txBox="1">
          <a:spLocks noChangeArrowheads="1"/>
        </xdr:cNvSpPr>
      </xdr:nvSpPr>
      <xdr:spPr>
        <a:xfrm>
          <a:off x="7524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3438525</xdr:colOff>
      <xdr:row>0</xdr:row>
      <xdr:rowOff>66675</xdr:rowOff>
    </xdr:from>
    <xdr:ext cx="1905000" cy="847725"/>
    <xdr:sp>
      <xdr:nvSpPr>
        <xdr:cNvPr id="12" name="TextBox 16"/>
        <xdr:cNvSpPr txBox="1">
          <a:spLocks noChangeArrowheads="1"/>
        </xdr:cNvSpPr>
      </xdr:nvSpPr>
      <xdr:spPr>
        <a:xfrm>
          <a:off x="3438525" y="66675"/>
          <a:ext cx="1905000" cy="84772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Berg Karosserifabrikk as
Tlf   +47 98 20 96 01
Fax +47 72 83 58 54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Trykk på logo eller e-post
for hjemmeside eller E-post</a:t>
          </a:r>
        </a:p>
      </xdr:txBody>
    </xdr:sp>
    <xdr:clientData/>
  </xdr:oneCellAnchor>
  <xdr:oneCellAnchor>
    <xdr:from>
      <xdr:col>1</xdr:col>
      <xdr:colOff>38100</xdr:colOff>
      <xdr:row>18</xdr:row>
      <xdr:rowOff>152400</xdr:rowOff>
    </xdr:from>
    <xdr:ext cx="1200150" cy="409575"/>
    <xdr:sp>
      <xdr:nvSpPr>
        <xdr:cNvPr id="13" name="TextBox 23"/>
        <xdr:cNvSpPr txBox="1">
          <a:spLocks noChangeArrowheads="1"/>
        </xdr:cNvSpPr>
      </xdr:nvSpPr>
      <xdr:spPr>
        <a:xfrm>
          <a:off x="3790950" y="3067050"/>
          <a:ext cx="1200150" cy="4095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Fyll inn antall på ønskede produkt.
</a:t>
          </a:r>
        </a:p>
      </xdr:txBody>
    </xdr:sp>
    <xdr:clientData/>
  </xdr:oneCellAnchor>
  <xdr:twoCellAnchor editAs="oneCell">
    <xdr:from>
      <xdr:col>0</xdr:col>
      <xdr:colOff>2352675</xdr:colOff>
      <xdr:row>0</xdr:row>
      <xdr:rowOff>0</xdr:rowOff>
    </xdr:from>
    <xdr:to>
      <xdr:col>0</xdr:col>
      <xdr:colOff>3352800</xdr:colOff>
      <xdr:row>6</xdr:row>
      <xdr:rowOff>0</xdr:rowOff>
    </xdr:to>
    <xdr:pic>
      <xdr:nvPicPr>
        <xdr:cNvPr id="14" name="Picture 2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114300</xdr:rowOff>
    </xdr:from>
    <xdr:to>
      <xdr:col>0</xdr:col>
      <xdr:colOff>3667125</xdr:colOff>
      <xdr:row>21</xdr:row>
      <xdr:rowOff>66675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409700"/>
          <a:ext cx="3609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3362325</xdr:colOff>
      <xdr:row>6</xdr:row>
      <xdr:rowOff>57150</xdr:rowOff>
    </xdr:from>
    <xdr:ext cx="1943100" cy="209550"/>
    <xdr:sp>
      <xdr:nvSpPr>
        <xdr:cNvPr id="16" name="TextBox 29">
          <a:hlinkClick r:id="rId5"/>
        </xdr:cNvPr>
        <xdr:cNvSpPr txBox="1">
          <a:spLocks noChangeArrowheads="1"/>
        </xdr:cNvSpPr>
      </xdr:nvSpPr>
      <xdr:spPr>
        <a:xfrm>
          <a:off x="3362325" y="1028700"/>
          <a:ext cx="19431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einar@bergkarosserifabrikk.no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D54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56.28125" style="0" customWidth="1"/>
    <col min="2" max="2" width="9.7109375" style="0" customWidth="1"/>
    <col min="3" max="3" width="20.7109375" style="0" hidden="1" customWidth="1"/>
    <col min="4" max="4" width="15.0039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>
      <c r="A13" t="s">
        <v>20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4" ht="12.75">
      <c r="A23" s="10" t="s">
        <v>0</v>
      </c>
      <c r="B23" s="10" t="s">
        <v>1</v>
      </c>
      <c r="C23" s="1"/>
      <c r="D23" s="17" t="s">
        <v>2</v>
      </c>
    </row>
    <row r="24" spans="1:4" ht="12.75">
      <c r="A24" s="11" t="s">
        <v>8</v>
      </c>
      <c r="B24" s="5"/>
      <c r="C24" s="7">
        <v>187880</v>
      </c>
      <c r="D24" s="18">
        <f>SUM(B24*C24)</f>
        <v>0</v>
      </c>
    </row>
    <row r="25" spans="1:4" ht="12.75">
      <c r="A25" s="11" t="s">
        <v>9</v>
      </c>
      <c r="B25" s="5"/>
      <c r="C25" s="7">
        <v>4563</v>
      </c>
      <c r="D25" s="18">
        <f>SUM(B25*C25)</f>
        <v>0</v>
      </c>
    </row>
    <row r="26" spans="1:4" ht="12.75">
      <c r="A26" s="11" t="s">
        <v>10</v>
      </c>
      <c r="B26" s="5"/>
      <c r="C26" s="7">
        <v>17040</v>
      </c>
      <c r="D26" s="18">
        <f>SUM(B26*C26)</f>
        <v>0</v>
      </c>
    </row>
    <row r="27" spans="1:4" ht="12.75">
      <c r="A27" s="11" t="s">
        <v>11</v>
      </c>
      <c r="B27" s="5"/>
      <c r="C27" s="7">
        <v>1646</v>
      </c>
      <c r="D27" s="18">
        <f>SUM(B27*C27)</f>
        <v>0</v>
      </c>
    </row>
    <row r="28" spans="1:4" ht="12.75">
      <c r="A28" s="11" t="s">
        <v>12</v>
      </c>
      <c r="B28" s="5"/>
      <c r="C28" s="7">
        <v>3714</v>
      </c>
      <c r="D28" s="18">
        <f>SUM(B28*C28)</f>
        <v>0</v>
      </c>
    </row>
    <row r="29" spans="1:4" ht="12.75">
      <c r="A29" s="11" t="s">
        <v>13</v>
      </c>
      <c r="B29" s="5"/>
      <c r="C29" s="7">
        <v>8490</v>
      </c>
      <c r="D29" s="18">
        <f>SUM(B29*C29)</f>
        <v>0</v>
      </c>
    </row>
    <row r="30" spans="1:4" ht="12.75">
      <c r="A30" s="11" t="s">
        <v>14</v>
      </c>
      <c r="B30" s="5"/>
      <c r="C30" s="7">
        <v>4670</v>
      </c>
      <c r="D30" s="18">
        <f>SUM(B30*C30)</f>
        <v>0</v>
      </c>
    </row>
    <row r="31" spans="1:4" ht="12.75">
      <c r="A31" s="11" t="s">
        <v>15</v>
      </c>
      <c r="B31" s="5"/>
      <c r="C31" s="7">
        <v>3714</v>
      </c>
      <c r="D31" s="18">
        <f>SUM(B31*C31)</f>
        <v>0</v>
      </c>
    </row>
    <row r="32" spans="1:4" ht="12.75">
      <c r="A32" s="11" t="s">
        <v>23</v>
      </c>
      <c r="B32" s="5"/>
      <c r="C32" s="7">
        <v>8400</v>
      </c>
      <c r="D32" s="18">
        <f>SUM(B32*C32)</f>
        <v>0</v>
      </c>
    </row>
    <row r="33" spans="1:4" ht="12.75">
      <c r="A33" s="12" t="s">
        <v>16</v>
      </c>
      <c r="B33" s="5"/>
      <c r="C33" s="7">
        <v>0</v>
      </c>
      <c r="D33" s="18">
        <f>SUM(B23)-(C23)</f>
        <v>0</v>
      </c>
    </row>
    <row r="34" spans="1:4" ht="12.75">
      <c r="A34" s="11" t="s">
        <v>17</v>
      </c>
      <c r="B34" s="5" t="s">
        <v>36</v>
      </c>
      <c r="C34" s="7">
        <v>0</v>
      </c>
      <c r="D34" s="18">
        <f>SUM(B34)*(C34)</f>
        <v>0</v>
      </c>
    </row>
    <row r="35" spans="1:4" ht="12.75">
      <c r="A35" s="11" t="s">
        <v>25</v>
      </c>
      <c r="B35" s="5" t="s">
        <v>36</v>
      </c>
      <c r="C35" s="7">
        <v>0</v>
      </c>
      <c r="D35" s="18"/>
    </row>
    <row r="36" spans="1:4" ht="12.75">
      <c r="A36" s="11" t="s">
        <v>7</v>
      </c>
      <c r="B36" s="5"/>
      <c r="C36" s="7">
        <v>86000</v>
      </c>
      <c r="D36" s="18"/>
    </row>
    <row r="37" spans="1:4" ht="12.75">
      <c r="A37" s="6" t="s">
        <v>19</v>
      </c>
      <c r="B37" s="5"/>
      <c r="C37" s="7">
        <v>130500</v>
      </c>
      <c r="D37" s="18">
        <f>SUM(B37*C37)</f>
        <v>0</v>
      </c>
    </row>
    <row r="38" spans="1:4" ht="12.75">
      <c r="A38" s="6" t="s">
        <v>24</v>
      </c>
      <c r="B38" s="5" t="s">
        <v>37</v>
      </c>
      <c r="C38" s="7">
        <v>0</v>
      </c>
      <c r="D38" s="18"/>
    </row>
    <row r="39" spans="1:4" ht="12.75">
      <c r="A39" s="6" t="s">
        <v>21</v>
      </c>
      <c r="B39" s="5"/>
      <c r="C39" s="7">
        <v>1700</v>
      </c>
      <c r="D39" s="18">
        <f>SUM(B39*C39)</f>
        <v>0</v>
      </c>
    </row>
    <row r="40" spans="1:4" ht="12.75">
      <c r="A40" s="6" t="s">
        <v>22</v>
      </c>
      <c r="B40" s="5"/>
      <c r="C40" s="7">
        <v>3500</v>
      </c>
      <c r="D40" s="18">
        <f>SUM(B40*C40)</f>
        <v>0</v>
      </c>
    </row>
    <row r="41" spans="1:4" ht="12.75">
      <c r="A41" s="6" t="s">
        <v>4</v>
      </c>
      <c r="B41" s="2"/>
      <c r="C41" s="7">
        <v>100000</v>
      </c>
      <c r="D41" s="19">
        <f>SUM(B41*C41)</f>
        <v>0</v>
      </c>
    </row>
    <row r="42" spans="1:4" ht="12.75">
      <c r="A42" s="6" t="s">
        <v>18</v>
      </c>
      <c r="B42" s="2"/>
      <c r="C42" s="7">
        <v>9000</v>
      </c>
      <c r="D42" s="19">
        <f>SUM(B42*C42)</f>
        <v>0</v>
      </c>
    </row>
    <row r="43" spans="1:4" ht="12.75">
      <c r="A43" s="6" t="s">
        <v>33</v>
      </c>
      <c r="B43" s="2"/>
      <c r="C43" s="7">
        <v>2000</v>
      </c>
      <c r="D43" s="19">
        <f>SUM(B43*C43)</f>
        <v>0</v>
      </c>
    </row>
    <row r="44" spans="1:4" ht="12.75">
      <c r="A44" s="6" t="s">
        <v>26</v>
      </c>
      <c r="B44" s="2"/>
      <c r="C44" s="7">
        <v>5000</v>
      </c>
      <c r="D44" s="19">
        <f>SUM(B44*C44)</f>
        <v>0</v>
      </c>
    </row>
    <row r="45" spans="1:4" ht="12.75">
      <c r="A45" s="8" t="s">
        <v>35</v>
      </c>
      <c r="B45" s="2"/>
      <c r="C45" s="9">
        <v>2000</v>
      </c>
      <c r="D45" s="19">
        <f>SUM(B45*C45)</f>
        <v>0</v>
      </c>
    </row>
    <row r="46" spans="1:4" ht="12.75">
      <c r="A46" s="8" t="s">
        <v>34</v>
      </c>
      <c r="B46" s="2"/>
      <c r="C46" s="9">
        <v>2500</v>
      </c>
      <c r="D46" s="19">
        <f>SUM(B46*C46)</f>
        <v>0</v>
      </c>
    </row>
    <row r="47" spans="1:4" ht="12" customHeight="1">
      <c r="A47" s="8" t="s">
        <v>5</v>
      </c>
      <c r="B47" s="2"/>
      <c r="C47" s="9">
        <v>3900</v>
      </c>
      <c r="D47" s="19">
        <f>SUM(B47*C47)</f>
        <v>0</v>
      </c>
    </row>
    <row r="48" spans="1:4" ht="12.75">
      <c r="A48" s="8" t="s">
        <v>27</v>
      </c>
      <c r="B48" s="2"/>
      <c r="C48" s="9">
        <v>13000</v>
      </c>
      <c r="D48" s="19">
        <f>SUM(B48*C48)</f>
        <v>0</v>
      </c>
    </row>
    <row r="49" spans="1:4" ht="12.75">
      <c r="A49" s="8" t="s">
        <v>28</v>
      </c>
      <c r="B49" s="4"/>
      <c r="C49" s="9">
        <v>9600</v>
      </c>
      <c r="D49" s="19">
        <f>SUM(B49*C49)</f>
        <v>0</v>
      </c>
    </row>
    <row r="50" spans="1:4" ht="13.5" thickBot="1">
      <c r="A50" s="22" t="s">
        <v>30</v>
      </c>
      <c r="B50" s="13"/>
      <c r="C50" s="3" t="s">
        <v>6</v>
      </c>
      <c r="D50" s="19" t="s">
        <v>6</v>
      </c>
    </row>
    <row r="51" spans="1:4" ht="14.25" thickBot="1" thickTop="1">
      <c r="A51" s="14" t="s">
        <v>3</v>
      </c>
      <c r="B51" s="14"/>
      <c r="C51" s="14"/>
      <c r="D51" s="20">
        <f>SUM(D24:D50)</f>
        <v>0</v>
      </c>
    </row>
    <row r="52" spans="1:4" s="15" customFormat="1" ht="13.5" thickTop="1">
      <c r="A52" s="15" t="s">
        <v>29</v>
      </c>
      <c r="D52" s="21">
        <f>SUM(D51)*(1.25)</f>
        <v>0</v>
      </c>
    </row>
    <row r="53" ht="12.75">
      <c r="A53" t="s">
        <v>31</v>
      </c>
    </row>
    <row r="54" spans="1:4" ht="12.75">
      <c r="A54" t="s">
        <v>32</v>
      </c>
      <c r="D54" s="23">
        <f>SUM(D52:D53)</f>
        <v>0</v>
      </c>
    </row>
  </sheetData>
  <sheetProtection/>
  <autoFilter ref="A23:D5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cols>
    <col min="1" max="1" width="50.8515625" style="0" customWidth="1"/>
    <col min="2" max="2" width="13.14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Torgeir</dc:creator>
  <cp:keywords/>
  <dc:description/>
  <cp:lastModifiedBy>Einar Fossen</cp:lastModifiedBy>
  <cp:lastPrinted>2007-10-27T15:40:41Z</cp:lastPrinted>
  <dcterms:created xsi:type="dcterms:W3CDTF">2007-05-06T08:31:35Z</dcterms:created>
  <dcterms:modified xsi:type="dcterms:W3CDTF">2007-10-27T15:54:32Z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